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6F87DFF6-4872-4021-888E-65B893F7B0E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ANORAMICA" sheetId="2" r:id="rId1"/>
    <sheet name="DETTAGL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E3" i="2"/>
  <c r="D3" i="2"/>
  <c r="C3" i="2"/>
  <c r="B3" i="2"/>
  <c r="A3" i="2"/>
  <c r="K2" i="1"/>
  <c r="H2" i="1"/>
</calcChain>
</file>

<file path=xl/sharedStrings.xml><?xml version="1.0" encoding="utf-8"?>
<sst xmlns="http://schemas.openxmlformats.org/spreadsheetml/2006/main" count="25" uniqueCount="21">
  <si>
    <t>REGIONE</t>
  </si>
  <si>
    <t>PROVINCIA</t>
  </si>
  <si>
    <t>COMUNE</t>
  </si>
  <si>
    <t>NUM_REFERENDUM</t>
  </si>
  <si>
    <t>QUESITO</t>
  </si>
  <si>
    <t>ELETTORI</t>
  </si>
  <si>
    <t>ELETTORI_MASCHI</t>
  </si>
  <si>
    <t>VOTANTI</t>
  </si>
  <si>
    <t>VOTANTI_MASCHI</t>
  </si>
  <si>
    <t>NUMVOTISI</t>
  </si>
  <si>
    <t>NUMVOTINO</t>
  </si>
  <si>
    <t>SCHEDE_BIANCHE</t>
  </si>
  <si>
    <t>LOMBARDIA</t>
  </si>
  <si>
    <t>BRESCIA</t>
  </si>
  <si>
    <t>Referendum Costituzionale - riduzione del numero dei parlamentari</t>
  </si>
  <si>
    <t>VOTANTI_FEMMINE</t>
  </si>
  <si>
    <t>ELETTRICI_FEMMINE</t>
  </si>
  <si>
    <t>AFFLUENZA</t>
  </si>
  <si>
    <t>AFFLUENZA_MASCHI</t>
  </si>
  <si>
    <t>AFFLUENZA_FEMMINE</t>
  </si>
  <si>
    <t>REFERENDUM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</si>
</sst>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10" fontId="0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F4A90-084D-48AC-A139-EC556075A183}">
  <dimension ref="A1:F3"/>
  <sheetViews>
    <sheetView workbookViewId="0">
      <selection activeCell="D16" sqref="D16"/>
    </sheetView>
  </sheetViews>
  <sheetFormatPr defaultRowHeight="15" x14ac:dyDescent="0.25"/>
  <cols>
    <col min="1" max="1" width="11.140625" bestFit="1" customWidth="1"/>
    <col min="2" max="2" width="19.42578125" bestFit="1" customWidth="1"/>
    <col min="3" max="3" width="20.85546875" bestFit="1" customWidth="1"/>
    <col min="4" max="4" width="11.28515625" bestFit="1" customWidth="1"/>
    <col min="5" max="5" width="12.5703125" bestFit="1" customWidth="1"/>
    <col min="6" max="6" width="16.7109375" bestFit="1" customWidth="1"/>
  </cols>
  <sheetData>
    <row r="1" spans="1:6" x14ac:dyDescent="0.25">
      <c r="A1" s="3" t="s">
        <v>20</v>
      </c>
      <c r="B1" s="3"/>
      <c r="C1" s="3"/>
      <c r="D1" s="3"/>
      <c r="E1" s="3"/>
      <c r="F1" s="3"/>
    </row>
    <row r="2" spans="1:6" x14ac:dyDescent="0.25">
      <c r="A2" t="s">
        <v>17</v>
      </c>
      <c r="B2" t="s">
        <v>18</v>
      </c>
      <c r="C2" t="s">
        <v>19</v>
      </c>
      <c r="D2" t="s">
        <v>9</v>
      </c>
      <c r="E2" t="s">
        <v>10</v>
      </c>
      <c r="F2" t="s">
        <v>11</v>
      </c>
    </row>
    <row r="3" spans="1:6" x14ac:dyDescent="0.25">
      <c r="A3" s="2">
        <f>DETTAGLI!I2/DETTAGLI!F2</f>
        <v>0.50658854806316911</v>
      </c>
      <c r="B3" s="2">
        <f>DETTAGLI!J2/DETTAGLI!G2</f>
        <v>0.51248288698487898</v>
      </c>
      <c r="C3" s="2">
        <f>DETTAGLI!K2/DETTAGLI!H2</f>
        <v>0.50136896734910708</v>
      </c>
      <c r="D3" s="2">
        <f>DETTAGLI!L2/DETTAGLI!$I$2</f>
        <v>0.60304037191791571</v>
      </c>
      <c r="E3" s="2">
        <f>DETTAGLI!M2/DETTAGLI!$I$2</f>
        <v>0.39192561641686752</v>
      </c>
      <c r="F3" s="2">
        <f>DETTAGLI!N2/DETTAGLI!$I$2</f>
        <v>1.9679705660054477E-3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F1" workbookViewId="0">
      <selection activeCell="H13" sqref="H12:H13"/>
    </sheetView>
  </sheetViews>
  <sheetFormatPr defaultRowHeight="15" x14ac:dyDescent="0.25"/>
  <cols>
    <col min="1" max="4" width="0" hidden="1" customWidth="1"/>
    <col min="5" max="5" width="63" bestFit="1" customWidth="1"/>
    <col min="7" max="7" width="17.28515625" bestFit="1" customWidth="1"/>
    <col min="8" max="8" width="18.7109375" bestFit="1" customWidth="1"/>
    <col min="10" max="10" width="17.28515625" bestFit="1" customWidth="1"/>
    <col min="11" max="11" width="17.28515625" customWidth="1"/>
    <col min="12" max="12" width="11.28515625" bestFit="1" customWidth="1"/>
    <col min="13" max="13" width="12.5703125" bestFit="1" customWidth="1"/>
    <col min="14" max="14" width="16.7109375" bestFit="1" customWidth="1"/>
  </cols>
  <sheetData>
    <row r="1" spans="1:14" s="5" customForma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16</v>
      </c>
      <c r="I1" s="5" t="s">
        <v>7</v>
      </c>
      <c r="J1" s="5" t="s">
        <v>8</v>
      </c>
      <c r="K1" s="5" t="s">
        <v>15</v>
      </c>
      <c r="L1" s="5" t="s">
        <v>9</v>
      </c>
      <c r="M1" s="5" t="s">
        <v>10</v>
      </c>
      <c r="N1" s="5" t="s">
        <v>11</v>
      </c>
    </row>
    <row r="2" spans="1:14" x14ac:dyDescent="0.25">
      <c r="A2" s="1" t="s">
        <v>12</v>
      </c>
      <c r="B2" t="s">
        <v>13</v>
      </c>
      <c r="C2" t="s">
        <v>13</v>
      </c>
      <c r="D2">
        <v>1</v>
      </c>
      <c r="E2" t="s">
        <v>14</v>
      </c>
      <c r="F2">
        <v>138422</v>
      </c>
      <c r="G2">
        <v>65009</v>
      </c>
      <c r="H2">
        <f>F2-G2</f>
        <v>73413</v>
      </c>
      <c r="I2">
        <v>70123</v>
      </c>
      <c r="J2">
        <v>33316</v>
      </c>
      <c r="K2">
        <f>I2-J2</f>
        <v>36807</v>
      </c>
      <c r="L2">
        <v>42287</v>
      </c>
      <c r="M2">
        <v>27483</v>
      </c>
      <c r="N2">
        <v>138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5FD38A-3FA6-4BFE-9861-D3C6E9FEB498}"/>
</file>

<file path=customXml/itemProps2.xml><?xml version="1.0" encoding="utf-8"?>
<ds:datastoreItem xmlns:ds="http://schemas.openxmlformats.org/officeDocument/2006/customXml" ds:itemID="{166A7A1D-A8FD-4C08-BF7F-B42D74AF116D}"/>
</file>

<file path=customXml/itemProps3.xml><?xml version="1.0" encoding="utf-8"?>
<ds:datastoreItem xmlns:ds="http://schemas.openxmlformats.org/officeDocument/2006/customXml" ds:itemID="{EBB4E398-56E1-4162-AA46-6736449A9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PANORAMICA</vt:lpstr>
      <vt:lpstr>DETTAGLI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Moglia Mariavittoria</cp:lastModifiedBy>
  <dcterms:created xsi:type="dcterms:W3CDTF">2015-06-05T18:19:34Z</dcterms:created>
  <dcterms:modified xsi:type="dcterms:W3CDTF">2022-01-31T10:28:25Z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