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A328E4EC-0939-4DFB-B2D2-27EEEFB1E20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NORAMICA" sheetId="2" r:id="rId1"/>
    <sheet name="DETTAG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B3" i="2"/>
  <c r="A3" i="2"/>
  <c r="K2" i="1"/>
  <c r="H2" i="1"/>
</calcChain>
</file>

<file path=xl/sharedStrings.xml><?xml version="1.0" encoding="utf-8"?>
<sst xmlns="http://schemas.openxmlformats.org/spreadsheetml/2006/main" count="25" uniqueCount="21">
  <si>
    <t>REGIONE</t>
  </si>
  <si>
    <t>PROVINCIA</t>
  </si>
  <si>
    <t>COMUNE</t>
  </si>
  <si>
    <t>NUM_REFERENDUM</t>
  </si>
  <si>
    <t>QUESITO</t>
  </si>
  <si>
    <t>ELETTORI</t>
  </si>
  <si>
    <t>ELETTORI_MASCHI</t>
  </si>
  <si>
    <t>VOTANTI</t>
  </si>
  <si>
    <t>VOTANTI_MASCHI</t>
  </si>
  <si>
    <t>NUMVOTISI</t>
  </si>
  <si>
    <t>NUMVOTINO</t>
  </si>
  <si>
    <t>SCHEDE_BIANCHE</t>
  </si>
  <si>
    <t>LOMBARDIA</t>
  </si>
  <si>
    <t>BRESCIA</t>
  </si>
  <si>
    <t>PER L'APPROVAZIONE DELLA LEGGE DI RIFORMA COSTITUZIONALE</t>
  </si>
  <si>
    <t>ELETTRICI_FEMMINE</t>
  </si>
  <si>
    <t>VOTANTI_FEMMINE</t>
  </si>
  <si>
    <t>AFFLUENZA</t>
  </si>
  <si>
    <t>AFFLUENZA_MASCHI</t>
  </si>
  <si>
    <t>AFFLUENZA_FEMMINE</t>
  </si>
  <si>
    <t>REFERENDUM DIC.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</si>
</sst>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0" fontId="0" fillId="0" borderId="0" xfId="1" applyNumberFormat="1" applyFont="1"/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DDE8-C49D-4B00-B57F-441DA069DA9F}">
  <dimension ref="A1:F3"/>
  <sheetViews>
    <sheetView workbookViewId="0">
      <selection sqref="A1:F1"/>
    </sheetView>
  </sheetViews>
  <sheetFormatPr defaultRowHeight="15" x14ac:dyDescent="0.25"/>
  <cols>
    <col min="1" max="1" width="11.140625" bestFit="1" customWidth="1"/>
    <col min="2" max="2" width="19.42578125" bestFit="1" customWidth="1"/>
    <col min="3" max="3" width="20.85546875" bestFit="1" customWidth="1"/>
    <col min="4" max="4" width="11.28515625" bestFit="1" customWidth="1"/>
    <col min="5" max="5" width="12.5703125" bestFit="1" customWidth="1"/>
    <col min="6" max="6" width="16.7109375" bestFit="1" customWidth="1"/>
  </cols>
  <sheetData>
    <row r="1" spans="1:6" x14ac:dyDescent="0.25">
      <c r="A1" s="5" t="s">
        <v>20</v>
      </c>
      <c r="B1" s="5"/>
      <c r="C1" s="5"/>
      <c r="D1" s="5"/>
      <c r="E1" s="5"/>
      <c r="F1" s="5"/>
    </row>
    <row r="2" spans="1:6" x14ac:dyDescent="0.25">
      <c r="A2" t="s">
        <v>17</v>
      </c>
      <c r="B2" t="s">
        <v>18</v>
      </c>
      <c r="C2" t="s">
        <v>19</v>
      </c>
      <c r="D2" t="s">
        <v>9</v>
      </c>
      <c r="E2" t="s">
        <v>10</v>
      </c>
      <c r="F2" t="s">
        <v>11</v>
      </c>
    </row>
    <row r="3" spans="1:6" x14ac:dyDescent="0.25">
      <c r="A3" s="4">
        <f>DETTAGLI!I2/DETTAGLI!F2</f>
        <v>0.75713093640024676</v>
      </c>
      <c r="B3" s="4">
        <f>DETTAGLI!J2/DETTAGLI!G2</f>
        <v>0.7704134245804819</v>
      </c>
      <c r="C3" s="4">
        <f>DETTAGLI!K2/DETTAGLI!H2</f>
        <v>0.74561391624781548</v>
      </c>
      <c r="D3" s="4">
        <f>DETTAGLI!L2/DETTAGLI!$I$2</f>
        <v>0.48085179789925631</v>
      </c>
      <c r="E3" s="4">
        <f>DETTAGLI!M2/DETTAGLI!$I$2</f>
        <v>0.51226711646093692</v>
      </c>
      <c r="F3" s="4">
        <f>DETTAGLI!N2/DETTAGLI!$I$2</f>
        <v>2.3863374990416315E-3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E1" workbookViewId="0">
      <selection activeCell="I12" sqref="I12"/>
    </sheetView>
  </sheetViews>
  <sheetFormatPr defaultRowHeight="15" x14ac:dyDescent="0.25"/>
  <cols>
    <col min="1" max="4" width="0" hidden="1" customWidth="1"/>
    <col min="5" max="5" width="59.85546875" bestFit="1" customWidth="1"/>
    <col min="6" max="6" width="9" bestFit="1" customWidth="1"/>
    <col min="7" max="7" width="17.28515625" bestFit="1" customWidth="1"/>
    <col min="8" max="8" width="19.85546875" bestFit="1" customWidth="1"/>
    <col min="10" max="10" width="17.28515625" bestFit="1" customWidth="1"/>
    <col min="11" max="11" width="19.5703125" bestFit="1" customWidth="1"/>
    <col min="12" max="12" width="11.28515625" bestFit="1" customWidth="1"/>
    <col min="13" max="13" width="12.5703125" bestFit="1" customWidth="1"/>
    <col min="14" max="14" width="16.7109375" bestFit="1" customWidth="1"/>
  </cols>
  <sheetData>
    <row r="1" spans="1:14" s="3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15</v>
      </c>
      <c r="I1" s="3" t="s">
        <v>7</v>
      </c>
      <c r="J1" s="3" t="s">
        <v>8</v>
      </c>
      <c r="K1" s="3" t="s">
        <v>16</v>
      </c>
      <c r="L1" s="3" t="s">
        <v>9</v>
      </c>
      <c r="M1" s="3" t="s">
        <v>10</v>
      </c>
      <c r="N1" s="3" t="s">
        <v>11</v>
      </c>
    </row>
    <row r="2" spans="1:14" x14ac:dyDescent="0.25">
      <c r="A2" s="1" t="s">
        <v>12</v>
      </c>
      <c r="B2" t="s">
        <v>13</v>
      </c>
      <c r="C2" t="s">
        <v>13</v>
      </c>
      <c r="D2">
        <v>1</v>
      </c>
      <c r="E2" t="s">
        <v>14</v>
      </c>
      <c r="F2">
        <v>137815</v>
      </c>
      <c r="G2">
        <v>64002</v>
      </c>
      <c r="H2">
        <f>F2-G2</f>
        <v>73813</v>
      </c>
      <c r="I2">
        <v>104344</v>
      </c>
      <c r="J2">
        <v>49308</v>
      </c>
      <c r="K2">
        <f>I2-J2</f>
        <v>55036</v>
      </c>
      <c r="L2">
        <v>50174</v>
      </c>
      <c r="M2">
        <v>53452</v>
      </c>
      <c r="N2">
        <v>249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980CDB-FF06-4108-BE59-F276F9AE57A1}"/>
</file>

<file path=customXml/itemProps2.xml><?xml version="1.0" encoding="utf-8"?>
<ds:datastoreItem xmlns:ds="http://schemas.openxmlformats.org/officeDocument/2006/customXml" ds:itemID="{9A648B9D-4748-4DCB-AD84-401F5797D1FE}"/>
</file>

<file path=customXml/itemProps3.xml><?xml version="1.0" encoding="utf-8"?>
<ds:datastoreItem xmlns:ds="http://schemas.openxmlformats.org/officeDocument/2006/customXml" ds:itemID="{14C18B8E-A744-4D58-A0E8-5D51B24EB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2022-01-31T10:08:24Z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