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\\cartelle\Informatica\Statistica\AGGIORNAMENTO SITO\STATISTICHE ELETTORALI\"/>
    </mc:Choice>
  </mc:AlternateContent>
  <xr:revisionPtr revIDLastSave="0" documentId="13_ncr:1_{8C86CFBC-18AE-4B9B-8E36-1AAB3F022070}" xr6:coauthVersionLast="47" xr6:coauthVersionMax="47" xr10:uidLastSave="{00000000-0000-0000-0000-000000000000}"/>
  <bookViews>
    <workbookView xWindow="-23148" yWindow="-2496" windowWidth="23256" windowHeight="12576" xr2:uid="{00000000-000D-0000-FFFF-FFFF00000000}"/>
  </bookViews>
  <sheets>
    <sheet name="PANORAMICA" sheetId="3" r:id="rId1"/>
    <sheet name="I TURNO" sheetId="1" r:id="rId2"/>
    <sheet name="II TURNO" sheetId="2" r:id="rId3"/>
  </sheets>
  <definedNames>
    <definedName name="_xlnm._FilterDatabase" localSheetId="1" hidden="1">'II TURNO'!$B$1:$N$1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3" l="1"/>
  <c r="F9" i="3"/>
  <c r="B9" i="3"/>
  <c r="B15" i="3"/>
  <c r="B13" i="3"/>
  <c r="F7" i="3"/>
  <c r="B7" i="3"/>
  <c r="F5" i="3"/>
  <c r="B5" i="3"/>
  <c r="F3" i="3"/>
  <c r="B3" i="3"/>
  <c r="F2" i="2"/>
  <c r="C2" i="2"/>
  <c r="J3" i="1"/>
  <c r="G3" i="1"/>
</calcChain>
</file>

<file path=xl/sharedStrings.xml><?xml version="1.0" encoding="utf-8"?>
<sst xmlns="http://schemas.openxmlformats.org/spreadsheetml/2006/main" count="131" uniqueCount="48">
  <si>
    <t>TURNO</t>
  </si>
  <si>
    <t>ELETTORI</t>
  </si>
  <si>
    <t>ELETTORI_MASCHI</t>
  </si>
  <si>
    <t>VOTANTI</t>
  </si>
  <si>
    <t>VOTANTI_MASCHI</t>
  </si>
  <si>
    <t>SCHEDE_BIANCHE</t>
  </si>
  <si>
    <t>COGNOME</t>
  </si>
  <si>
    <t>NOME</t>
  </si>
  <si>
    <t>VOTI_CANDIDATO</t>
  </si>
  <si>
    <t>ELETTO</t>
  </si>
  <si>
    <t>LISTA</t>
  </si>
  <si>
    <t>VOTI_LISTA</t>
  </si>
  <si>
    <t>SEGGI_LISTA</t>
  </si>
  <si>
    <t>LOMBARDIA</t>
  </si>
  <si>
    <t>BRESCIA</t>
  </si>
  <si>
    <t>GAMBA</t>
  </si>
  <si>
    <t>LAURA</t>
  </si>
  <si>
    <t>C</t>
  </si>
  <si>
    <t>MOVIMENTO 5 STELLE BEPPEGRILLO.IT</t>
  </si>
  <si>
    <t>SENIGA</t>
  </si>
  <si>
    <t>ANNA</t>
  </si>
  <si>
    <t>N</t>
  </si>
  <si>
    <t>DONNE PER BRESCIA</t>
  </si>
  <si>
    <t>PAROLI</t>
  </si>
  <si>
    <t>ADRIANO</t>
  </si>
  <si>
    <t>X BRESCIA</t>
  </si>
  <si>
    <t>LEGA NORD</t>
  </si>
  <si>
    <t>PARTITO PENSIONATI</t>
  </si>
  <si>
    <t>ONOFRI</t>
  </si>
  <si>
    <t>FRANCESCO</t>
  </si>
  <si>
    <t>PENOCCHIO</t>
  </si>
  <si>
    <t>PIERANTONIO</t>
  </si>
  <si>
    <t>FORZA NUOVA</t>
  </si>
  <si>
    <t>DEL BONO</t>
  </si>
  <si>
    <t>EMILIO</t>
  </si>
  <si>
    <t>PER DELBONO</t>
  </si>
  <si>
    <t>S</t>
  </si>
  <si>
    <t>PRIMO TURNO</t>
  </si>
  <si>
    <t>ELETTRICI_FEMMINE</t>
  </si>
  <si>
    <t>VOTANTI_FEMMINE</t>
  </si>
  <si>
    <t>AFFLUENZA</t>
  </si>
  <si>
    <t>AFFLUENZA_MASCHI</t>
  </si>
  <si>
    <t>AFFLUENZA_FEMMINE</t>
  </si>
  <si>
    <t>I TURNO</t>
  </si>
  <si>
    <t>II TURNO</t>
  </si>
  <si>
    <t>ELEZIONI COMUNALI MAGGIO 2013</t>
  </si>
  <si>
    <t>ESITO: BALLOTTAGGIO</t>
  </si>
  <si>
    <t>ESITO: VINCITORE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</si>
</sst>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center"/>
    </xf>
    <xf numFmtId="10" fontId="0" fillId="0" borderId="0" xfId="1" applyNumberFormat="1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10" fontId="3" fillId="0" borderId="0" xfId="1" applyNumberFormat="1" applyFont="1"/>
    <xf numFmtId="43" fontId="3" fillId="0" borderId="0" xfId="2" applyFont="1"/>
  </cellXfs>
  <cellStyles count="3">
    <cellStyle name="Migliaia" xfId="2" builtinId="3"/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C6588-628D-46A9-B5E9-4E5A8EA379C3}">
  <dimension ref="A1:F15"/>
  <sheetViews>
    <sheetView tabSelected="1" workbookViewId="0">
      <selection activeCell="J17" sqref="J17"/>
    </sheetView>
  </sheetViews>
  <sheetFormatPr defaultRowHeight="15" x14ac:dyDescent="0.25"/>
  <cols>
    <col min="2" max="2" width="20.85546875" bestFit="1" customWidth="1"/>
    <col min="6" max="6" width="20.85546875" bestFit="1" customWidth="1"/>
  </cols>
  <sheetData>
    <row r="1" spans="1:6" x14ac:dyDescent="0.25">
      <c r="A1" s="4" t="s">
        <v>45</v>
      </c>
      <c r="B1" s="4"/>
      <c r="C1" s="4"/>
      <c r="D1" s="4"/>
      <c r="E1" s="4"/>
      <c r="F1" s="4"/>
    </row>
    <row r="2" spans="1:6" x14ac:dyDescent="0.25">
      <c r="A2" s="6" t="s">
        <v>43</v>
      </c>
      <c r="B2" t="s">
        <v>40</v>
      </c>
      <c r="E2" s="3" t="s">
        <v>44</v>
      </c>
      <c r="F2" t="s">
        <v>40</v>
      </c>
    </row>
    <row r="3" spans="1:6" x14ac:dyDescent="0.25">
      <c r="A3" s="6"/>
      <c r="B3" s="2">
        <f>('I TURNO'!H3/'I TURNO'!E3)</f>
        <v>0.65552381959871642</v>
      </c>
      <c r="E3" s="3"/>
      <c r="F3" s="2">
        <f>'II TURNO'!D2/'II TURNO'!A2</f>
        <v>0.59274304453612614</v>
      </c>
    </row>
    <row r="4" spans="1:6" x14ac:dyDescent="0.25">
      <c r="A4" s="6"/>
      <c r="B4" t="s">
        <v>41</v>
      </c>
      <c r="E4" s="3"/>
      <c r="F4" t="s">
        <v>41</v>
      </c>
    </row>
    <row r="5" spans="1:6" x14ac:dyDescent="0.25">
      <c r="A5" s="6"/>
      <c r="B5" s="2">
        <f>'I TURNO'!I3/'I TURNO'!F3</f>
        <v>0.66081138877008616</v>
      </c>
      <c r="E5" s="3"/>
      <c r="F5" s="2">
        <f>'II TURNO'!E2/'II TURNO'!B2</f>
        <v>0.59742164110710572</v>
      </c>
    </row>
    <row r="6" spans="1:6" x14ac:dyDescent="0.25">
      <c r="A6" s="6"/>
      <c r="B6" t="s">
        <v>42</v>
      </c>
      <c r="E6" s="3"/>
      <c r="F6" t="s">
        <v>42</v>
      </c>
    </row>
    <row r="7" spans="1:6" x14ac:dyDescent="0.25">
      <c r="A7" s="6"/>
      <c r="B7" s="2">
        <f>'I TURNO'!J3/'I TURNO'!G3</f>
        <v>0.65098850996370883</v>
      </c>
      <c r="E7" s="3"/>
      <c r="F7" s="2">
        <f>'II TURNO'!F2/'II TURNO'!C2</f>
        <v>0.5887300693070604</v>
      </c>
    </row>
    <row r="8" spans="1:6" x14ac:dyDescent="0.25">
      <c r="A8" s="6"/>
      <c r="B8" t="s">
        <v>5</v>
      </c>
      <c r="E8" s="3"/>
      <c r="F8" t="s">
        <v>5</v>
      </c>
    </row>
    <row r="9" spans="1:6" x14ac:dyDescent="0.25">
      <c r="A9" s="6"/>
      <c r="B9" s="2">
        <f>'I TURNO'!K3/'I TURNO'!H3</f>
        <v>4.7444862829478214E-3</v>
      </c>
      <c r="E9" s="3"/>
      <c r="F9" s="2">
        <f>'II TURNO'!G2/'II TURNO'!D2</f>
        <v>4.2356748524652581E-3</v>
      </c>
    </row>
    <row r="10" spans="1:6" x14ac:dyDescent="0.25">
      <c r="A10" s="6"/>
      <c r="B10" s="2"/>
      <c r="E10" s="3"/>
      <c r="F10" s="2"/>
    </row>
    <row r="11" spans="1:6" x14ac:dyDescent="0.25">
      <c r="A11" s="6"/>
      <c r="B11" s="2" t="s">
        <v>46</v>
      </c>
      <c r="E11" s="3"/>
      <c r="F11" s="2" t="s">
        <v>47</v>
      </c>
    </row>
    <row r="12" spans="1:6" x14ac:dyDescent="0.25">
      <c r="A12" s="6"/>
      <c r="B12" s="7" t="s">
        <v>23</v>
      </c>
      <c r="D12" s="2"/>
      <c r="E12" s="3"/>
      <c r="F12" s="9" t="s">
        <v>33</v>
      </c>
    </row>
    <row r="13" spans="1:6" x14ac:dyDescent="0.25">
      <c r="A13" s="6"/>
      <c r="B13" s="8">
        <f>'I TURNO'!N5/'I TURNO'!H3</f>
        <v>0.36926304464766002</v>
      </c>
      <c r="C13" s="2"/>
      <c r="D13" s="2"/>
      <c r="E13" s="3"/>
      <c r="F13" s="8">
        <f>'II TURNO'!J5/'II TURNO'!D2</f>
        <v>0.55741956976965545</v>
      </c>
    </row>
    <row r="14" spans="1:6" x14ac:dyDescent="0.25">
      <c r="A14" s="6"/>
      <c r="B14" s="7" t="s">
        <v>33</v>
      </c>
      <c r="D14" s="2"/>
      <c r="E14" s="3"/>
    </row>
    <row r="15" spans="1:6" x14ac:dyDescent="0.25">
      <c r="A15" s="6"/>
      <c r="B15" s="8">
        <f>'I TURNO'!N10/'I TURNO'!H3</f>
        <v>0.36980096826250675</v>
      </c>
      <c r="E15" s="3"/>
    </row>
  </sheetData>
  <mergeCells count="3">
    <mergeCell ref="A1:F1"/>
    <mergeCell ref="A2:A15"/>
    <mergeCell ref="E2:E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opLeftCell="E1" workbookViewId="0">
      <selection activeCell="K16" sqref="K15:K16"/>
    </sheetView>
  </sheetViews>
  <sheetFormatPr defaultRowHeight="15" x14ac:dyDescent="0.25"/>
  <cols>
    <col min="1" max="1" width="11.7109375" hidden="1" customWidth="1"/>
    <col min="2" max="4" width="0" hidden="1" customWidth="1"/>
    <col min="6" max="6" width="17.28515625" bestFit="1" customWidth="1"/>
    <col min="7" max="7" width="20.85546875" bestFit="1" customWidth="1"/>
    <col min="9" max="9" width="17.28515625" bestFit="1" customWidth="1"/>
    <col min="10" max="10" width="18.7109375" bestFit="1" customWidth="1"/>
    <col min="11" max="11" width="16.7109375" bestFit="1" customWidth="1"/>
    <col min="12" max="12" width="11.5703125" bestFit="1" customWidth="1"/>
    <col min="13" max="13" width="13.5703125" bestFit="1" customWidth="1"/>
    <col min="14" max="14" width="17.28515625" bestFit="1" customWidth="1"/>
    <col min="16" max="16" width="35.140625" bestFit="1" customWidth="1"/>
    <col min="17" max="17" width="11" bestFit="1" customWidth="1"/>
    <col min="18" max="18" width="11.85546875" bestFit="1" customWidth="1"/>
  </cols>
  <sheetData>
    <row r="1" spans="1:18" x14ac:dyDescent="0.25">
      <c r="D1" s="5" t="s">
        <v>37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x14ac:dyDescent="0.25">
      <c r="D2" t="s">
        <v>0</v>
      </c>
      <c r="E2" t="s">
        <v>1</v>
      </c>
      <c r="F2" t="s">
        <v>2</v>
      </c>
      <c r="G2" t="s">
        <v>38</v>
      </c>
      <c r="H2" t="s">
        <v>3</v>
      </c>
      <c r="I2" t="s">
        <v>4</v>
      </c>
      <c r="J2" t="s">
        <v>39</v>
      </c>
      <c r="K2" t="s">
        <v>5</v>
      </c>
      <c r="L2" t="s">
        <v>6</v>
      </c>
      <c r="M2" t="s">
        <v>7</v>
      </c>
      <c r="N2" t="s">
        <v>8</v>
      </c>
      <c r="O2" t="s">
        <v>9</v>
      </c>
      <c r="P2" t="s">
        <v>10</v>
      </c>
      <c r="Q2" t="s">
        <v>11</v>
      </c>
      <c r="R2" t="s">
        <v>12</v>
      </c>
    </row>
    <row r="3" spans="1:18" x14ac:dyDescent="0.25">
      <c r="A3" s="1" t="s">
        <v>13</v>
      </c>
      <c r="B3" t="s">
        <v>14</v>
      </c>
      <c r="C3" t="s">
        <v>14</v>
      </c>
      <c r="D3">
        <v>1</v>
      </c>
      <c r="E3" s="3">
        <v>141795</v>
      </c>
      <c r="F3" s="3">
        <v>65468</v>
      </c>
      <c r="G3" s="3">
        <f>E3-F3</f>
        <v>76327</v>
      </c>
      <c r="H3" s="3">
        <v>92950</v>
      </c>
      <c r="I3" s="3">
        <v>43262</v>
      </c>
      <c r="J3" s="3">
        <f>H3-I3</f>
        <v>49688</v>
      </c>
      <c r="K3" s="3">
        <v>441</v>
      </c>
      <c r="L3" t="s">
        <v>15</v>
      </c>
      <c r="M3" t="s">
        <v>16</v>
      </c>
      <c r="N3">
        <v>6588</v>
      </c>
      <c r="O3" t="s">
        <v>17</v>
      </c>
      <c r="P3" t="s">
        <v>18</v>
      </c>
      <c r="Q3">
        <v>5238</v>
      </c>
      <c r="R3">
        <v>0</v>
      </c>
    </row>
    <row r="4" spans="1:18" x14ac:dyDescent="0.25">
      <c r="A4" s="1" t="s">
        <v>13</v>
      </c>
      <c r="B4" t="s">
        <v>14</v>
      </c>
      <c r="C4" t="s">
        <v>14</v>
      </c>
      <c r="D4">
        <v>1</v>
      </c>
      <c r="E4" s="3"/>
      <c r="F4" s="3"/>
      <c r="G4" s="3"/>
      <c r="H4" s="3"/>
      <c r="I4" s="3"/>
      <c r="J4" s="3"/>
      <c r="K4" s="3"/>
      <c r="L4" t="s">
        <v>19</v>
      </c>
      <c r="M4" t="s">
        <v>20</v>
      </c>
      <c r="N4">
        <v>230</v>
      </c>
      <c r="O4" t="s">
        <v>21</v>
      </c>
      <c r="P4" t="s">
        <v>22</v>
      </c>
      <c r="Q4">
        <v>195</v>
      </c>
      <c r="R4">
        <v>0</v>
      </c>
    </row>
    <row r="5" spans="1:18" x14ac:dyDescent="0.25">
      <c r="A5" s="1" t="s">
        <v>13</v>
      </c>
      <c r="B5" t="s">
        <v>14</v>
      </c>
      <c r="C5" t="s">
        <v>14</v>
      </c>
      <c r="D5">
        <v>1</v>
      </c>
      <c r="E5" s="3"/>
      <c r="F5" s="3"/>
      <c r="G5" s="3"/>
      <c r="H5" s="3"/>
      <c r="I5" s="3"/>
      <c r="J5" s="3"/>
      <c r="K5" s="3"/>
      <c r="L5" t="s">
        <v>23</v>
      </c>
      <c r="M5" t="s">
        <v>24</v>
      </c>
      <c r="N5">
        <v>34323</v>
      </c>
      <c r="O5" t="s">
        <v>17</v>
      </c>
      <c r="P5" t="s">
        <v>25</v>
      </c>
      <c r="Q5">
        <v>7463</v>
      </c>
      <c r="R5">
        <v>3</v>
      </c>
    </row>
    <row r="6" spans="1:18" x14ac:dyDescent="0.25">
      <c r="A6" s="1" t="s">
        <v>13</v>
      </c>
      <c r="B6" t="s">
        <v>14</v>
      </c>
      <c r="C6" t="s">
        <v>14</v>
      </c>
      <c r="D6">
        <v>1</v>
      </c>
      <c r="E6" s="3"/>
      <c r="F6" s="3"/>
      <c r="G6" s="3"/>
      <c r="H6" s="3"/>
      <c r="I6" s="3"/>
      <c r="J6" s="3"/>
      <c r="K6" s="3"/>
      <c r="L6" t="s">
        <v>23</v>
      </c>
      <c r="M6" t="s">
        <v>24</v>
      </c>
      <c r="N6">
        <v>34323</v>
      </c>
      <c r="O6" t="s">
        <v>17</v>
      </c>
      <c r="P6" t="s">
        <v>26</v>
      </c>
      <c r="Q6">
        <v>6724</v>
      </c>
      <c r="R6">
        <v>2</v>
      </c>
    </row>
    <row r="7" spans="1:18" x14ac:dyDescent="0.25">
      <c r="A7" s="1" t="s">
        <v>13</v>
      </c>
      <c r="B7" t="s">
        <v>14</v>
      </c>
      <c r="C7" t="s">
        <v>14</v>
      </c>
      <c r="D7">
        <v>1</v>
      </c>
      <c r="E7" s="3"/>
      <c r="F7" s="3"/>
      <c r="G7" s="3"/>
      <c r="H7" s="3"/>
      <c r="I7" s="3"/>
      <c r="J7" s="3"/>
      <c r="K7" s="3"/>
      <c r="L7" t="s">
        <v>23</v>
      </c>
      <c r="M7" t="s">
        <v>24</v>
      </c>
      <c r="N7">
        <v>34323</v>
      </c>
      <c r="O7" t="s">
        <v>17</v>
      </c>
      <c r="P7" t="s">
        <v>27</v>
      </c>
      <c r="Q7">
        <v>458</v>
      </c>
      <c r="R7">
        <v>0</v>
      </c>
    </row>
    <row r="8" spans="1:18" x14ac:dyDescent="0.25">
      <c r="A8" s="1" t="s">
        <v>13</v>
      </c>
      <c r="B8" t="s">
        <v>14</v>
      </c>
      <c r="C8" t="s">
        <v>14</v>
      </c>
      <c r="D8">
        <v>1</v>
      </c>
      <c r="E8" s="3"/>
      <c r="F8" s="3"/>
      <c r="G8" s="3"/>
      <c r="H8" s="3"/>
      <c r="I8" s="3"/>
      <c r="J8" s="3"/>
      <c r="K8" s="3"/>
      <c r="L8" t="s">
        <v>28</v>
      </c>
      <c r="M8" t="s">
        <v>29</v>
      </c>
      <c r="N8">
        <v>6711</v>
      </c>
      <c r="O8" t="s">
        <v>17</v>
      </c>
      <c r="P8" t="s">
        <v>14</v>
      </c>
      <c r="Q8">
        <v>863</v>
      </c>
      <c r="R8">
        <v>0</v>
      </c>
    </row>
    <row r="9" spans="1:18" x14ac:dyDescent="0.25">
      <c r="A9" s="1" t="s">
        <v>13</v>
      </c>
      <c r="B9" t="s">
        <v>14</v>
      </c>
      <c r="C9" t="s">
        <v>14</v>
      </c>
      <c r="D9">
        <v>1</v>
      </c>
      <c r="E9" s="3"/>
      <c r="F9" s="3"/>
      <c r="G9" s="3"/>
      <c r="H9" s="3"/>
      <c r="I9" s="3"/>
      <c r="J9" s="3"/>
      <c r="K9" s="3"/>
      <c r="L9" t="s">
        <v>30</v>
      </c>
      <c r="M9" t="s">
        <v>31</v>
      </c>
      <c r="N9">
        <v>610</v>
      </c>
      <c r="O9" t="s">
        <v>21</v>
      </c>
      <c r="P9" t="s">
        <v>32</v>
      </c>
      <c r="Q9">
        <v>540</v>
      </c>
      <c r="R9">
        <v>0</v>
      </c>
    </row>
    <row r="10" spans="1:18" x14ac:dyDescent="0.25">
      <c r="A10" s="1" t="s">
        <v>13</v>
      </c>
      <c r="B10" t="s">
        <v>14</v>
      </c>
      <c r="C10" t="s">
        <v>14</v>
      </c>
      <c r="D10">
        <v>1</v>
      </c>
      <c r="E10" s="3"/>
      <c r="F10" s="3"/>
      <c r="G10" s="3"/>
      <c r="H10" s="3"/>
      <c r="I10" s="3"/>
      <c r="J10" s="3"/>
      <c r="K10" s="3"/>
      <c r="L10" t="s">
        <v>33</v>
      </c>
      <c r="M10" t="s">
        <v>34</v>
      </c>
      <c r="N10">
        <v>34373</v>
      </c>
      <c r="O10" t="s">
        <v>21</v>
      </c>
      <c r="P10" t="s">
        <v>35</v>
      </c>
      <c r="Q10">
        <v>4095</v>
      </c>
      <c r="R10">
        <v>2</v>
      </c>
    </row>
    <row r="11" spans="1:18" x14ac:dyDescent="0.25">
      <c r="D11" t="s">
        <v>0</v>
      </c>
    </row>
    <row r="12" spans="1:18" x14ac:dyDescent="0.25">
      <c r="A12" s="1" t="s">
        <v>13</v>
      </c>
      <c r="B12" t="s">
        <v>14</v>
      </c>
      <c r="C12" t="s">
        <v>14</v>
      </c>
      <c r="D12">
        <v>2</v>
      </c>
    </row>
    <row r="13" spans="1:18" x14ac:dyDescent="0.25">
      <c r="A13" s="1" t="s">
        <v>13</v>
      </c>
      <c r="B13" t="s">
        <v>14</v>
      </c>
      <c r="C13" t="s">
        <v>14</v>
      </c>
      <c r="D13">
        <v>2</v>
      </c>
    </row>
    <row r="14" spans="1:18" x14ac:dyDescent="0.25">
      <c r="A14" s="1" t="s">
        <v>13</v>
      </c>
      <c r="B14" t="s">
        <v>14</v>
      </c>
      <c r="C14" t="s">
        <v>14</v>
      </c>
      <c r="D14">
        <v>2</v>
      </c>
    </row>
    <row r="15" spans="1:18" x14ac:dyDescent="0.25">
      <c r="A15" s="1" t="s">
        <v>13</v>
      </c>
      <c r="B15" t="s">
        <v>14</v>
      </c>
      <c r="C15" t="s">
        <v>14</v>
      </c>
      <c r="D15">
        <v>2</v>
      </c>
    </row>
  </sheetData>
  <mergeCells count="8">
    <mergeCell ref="G3:G10"/>
    <mergeCell ref="J3:J10"/>
    <mergeCell ref="K3:K10"/>
    <mergeCell ref="D1:R1"/>
    <mergeCell ref="E3:E10"/>
    <mergeCell ref="F3:F10"/>
    <mergeCell ref="H3:H10"/>
    <mergeCell ref="I3:I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6C7A2-F90C-4A53-BBB5-2D6891FA6935}">
  <dimension ref="A1:N5"/>
  <sheetViews>
    <sheetView workbookViewId="0">
      <selection activeCell="J8" sqref="J8"/>
    </sheetView>
  </sheetViews>
  <sheetFormatPr defaultRowHeight="15" x14ac:dyDescent="0.25"/>
  <cols>
    <col min="2" max="2" width="17.28515625" bestFit="1" customWidth="1"/>
    <col min="3" max="3" width="19" bestFit="1" customWidth="1"/>
    <col min="5" max="5" width="17.28515625" bestFit="1" customWidth="1"/>
    <col min="6" max="6" width="18.7109375" bestFit="1" customWidth="1"/>
    <col min="7" max="7" width="16.7109375" bestFit="1" customWidth="1"/>
    <col min="8" max="8" width="10.42578125" bestFit="1" customWidth="1"/>
    <col min="9" max="9" width="9.42578125" bestFit="1" customWidth="1"/>
    <col min="10" max="10" width="17.28515625" bestFit="1" customWidth="1"/>
    <col min="12" max="12" width="20.140625" bestFit="1" customWidth="1"/>
    <col min="13" max="13" width="11" bestFit="1" customWidth="1"/>
    <col min="14" max="14" width="11.85546875" bestFit="1" customWidth="1"/>
  </cols>
  <sheetData>
    <row r="1" spans="1:14" x14ac:dyDescent="0.25">
      <c r="A1" t="s">
        <v>1</v>
      </c>
      <c r="B1" t="s">
        <v>2</v>
      </c>
      <c r="C1" t="s">
        <v>38</v>
      </c>
      <c r="D1" t="s">
        <v>3</v>
      </c>
      <c r="E1" t="s">
        <v>4</v>
      </c>
      <c r="F1" t="s">
        <v>39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</row>
    <row r="2" spans="1:14" x14ac:dyDescent="0.25">
      <c r="A2" s="3">
        <v>141795</v>
      </c>
      <c r="B2" s="3">
        <v>65468</v>
      </c>
      <c r="C2" s="3">
        <f>A2-B2</f>
        <v>76327</v>
      </c>
      <c r="D2" s="3">
        <v>84048</v>
      </c>
      <c r="E2" s="3">
        <v>39112</v>
      </c>
      <c r="F2" s="3">
        <f>D2-E2</f>
        <v>44936</v>
      </c>
      <c r="G2" s="3">
        <v>356</v>
      </c>
      <c r="H2" t="s">
        <v>23</v>
      </c>
      <c r="I2" t="s">
        <v>24</v>
      </c>
      <c r="J2">
        <v>36027</v>
      </c>
      <c r="K2" t="s">
        <v>17</v>
      </c>
      <c r="L2" t="s">
        <v>25</v>
      </c>
      <c r="M2">
        <v>7463</v>
      </c>
      <c r="N2">
        <v>3</v>
      </c>
    </row>
    <row r="3" spans="1:14" x14ac:dyDescent="0.25">
      <c r="A3" s="3"/>
      <c r="B3" s="3"/>
      <c r="C3" s="3"/>
      <c r="D3" s="3"/>
      <c r="E3" s="3"/>
      <c r="F3" s="3"/>
      <c r="G3" s="3"/>
      <c r="H3" t="s">
        <v>23</v>
      </c>
      <c r="I3" t="s">
        <v>24</v>
      </c>
      <c r="J3">
        <v>36027</v>
      </c>
      <c r="K3" t="s">
        <v>17</v>
      </c>
      <c r="L3" t="s">
        <v>26</v>
      </c>
      <c r="M3">
        <v>6724</v>
      </c>
      <c r="N3">
        <v>2</v>
      </c>
    </row>
    <row r="4" spans="1:14" x14ac:dyDescent="0.25">
      <c r="A4" s="3"/>
      <c r="B4" s="3"/>
      <c r="C4" s="3"/>
      <c r="D4" s="3"/>
      <c r="E4" s="3"/>
      <c r="F4" s="3"/>
      <c r="G4" s="3"/>
      <c r="H4" t="s">
        <v>23</v>
      </c>
      <c r="I4" t="s">
        <v>24</v>
      </c>
      <c r="J4">
        <v>36027</v>
      </c>
      <c r="K4" t="s">
        <v>17</v>
      </c>
      <c r="L4" t="s">
        <v>27</v>
      </c>
      <c r="M4">
        <v>458</v>
      </c>
      <c r="N4">
        <v>0</v>
      </c>
    </row>
    <row r="5" spans="1:14" x14ac:dyDescent="0.25">
      <c r="A5" s="3"/>
      <c r="B5" s="3"/>
      <c r="C5" s="3"/>
      <c r="D5" s="3"/>
      <c r="E5" s="3"/>
      <c r="F5" s="3"/>
      <c r="G5" s="3"/>
      <c r="H5" t="s">
        <v>33</v>
      </c>
      <c r="I5" t="s">
        <v>34</v>
      </c>
      <c r="J5">
        <v>46850</v>
      </c>
      <c r="K5" t="s">
        <v>36</v>
      </c>
      <c r="L5" t="s">
        <v>35</v>
      </c>
      <c r="M5">
        <v>4095</v>
      </c>
      <c r="N5">
        <v>2</v>
      </c>
    </row>
  </sheetData>
  <mergeCells count="7">
    <mergeCell ref="C2:C5"/>
    <mergeCell ref="F2:F5"/>
    <mergeCell ref="G2:G5"/>
    <mergeCell ref="A2:A5"/>
    <mergeCell ref="B2:B5"/>
    <mergeCell ref="D2:D5"/>
    <mergeCell ref="E2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7BC5206D72CE45A1244F83ABCAAF38" ma:contentTypeVersion="2" ma:contentTypeDescription="Creare un nuovo documento." ma:contentTypeScope="" ma:versionID="b834d957d7bd603596dc3821269a5b71">
  <xsd:schema xmlns:xsd="http://www.w3.org/2001/XMLSchema" xmlns:xs="http://www.w3.org/2001/XMLSchema" xmlns:p="http://schemas.microsoft.com/office/2006/metadata/properties" xmlns:ns1="http://schemas.microsoft.com/sharepoint/v3" xmlns:ns2="8cf57ac5-96c6-4405-8394-c6860c664e44" targetNamespace="http://schemas.microsoft.com/office/2006/metadata/properties" ma:root="true" ma:fieldsID="5bd06cc8e6f0d334edf2551b146b5b81" ns1:_="" ns2:_="">
    <xsd:import namespace="http://schemas.microsoft.com/sharepoint/v3"/>
    <xsd:import namespace="8cf57ac5-96c6-4405-8394-c6860c664e4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57ac5-96c6-4405-8394-c6860c664e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0A9732C-1FDE-4078-9E70-D1AA1F367126}"/>
</file>

<file path=customXml/itemProps2.xml><?xml version="1.0" encoding="utf-8"?>
<ds:datastoreItem xmlns:ds="http://schemas.openxmlformats.org/officeDocument/2006/customXml" ds:itemID="{1F40FC91-DDF3-4D48-8BED-AB63BE967D60}"/>
</file>

<file path=customXml/itemProps3.xml><?xml version="1.0" encoding="utf-8"?>
<ds:datastoreItem xmlns:ds="http://schemas.openxmlformats.org/officeDocument/2006/customXml" ds:itemID="{C456D942-3B47-489C-9477-C715148366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PANORAMICA</vt:lpstr>
      <vt:lpstr>I TURNO</vt:lpstr>
      <vt:lpstr>II TURNO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Moglia Maria Vittoria</dc:creator>
  <cp:lastModifiedBy>Moglia Mariavittoria</cp:lastModifiedBy>
  <dcterms:created xsi:type="dcterms:W3CDTF">2015-06-05T18:19:34Z</dcterms:created>
  <dcterms:modified xsi:type="dcterms:W3CDTF">2022-01-28T13:49:23Z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0x010100957BC5206D72CE45A1244F83ABCAAF38</vt:lpwstr>
  </property>
</Properties>
</file>